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52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<sst xmlns="http://schemas.openxmlformats.org/spreadsheetml/2006/main" count="323" uniqueCount="43">
  <si>
    <t>Лісництво</t>
  </si>
  <si>
    <t>Господарство</t>
  </si>
  <si>
    <t>Ділова</t>
  </si>
  <si>
    <t>Дроов"яна</t>
  </si>
  <si>
    <t>Разом</t>
  </si>
  <si>
    <t>Ліквід з крони</t>
  </si>
  <si>
    <t>Хворост</t>
  </si>
  <si>
    <t>Всього</t>
  </si>
  <si>
    <t>Спосіб відновлення</t>
  </si>
  <si>
    <t>Запас кубометрів</t>
  </si>
  <si>
    <t>Ланівецьке</t>
  </si>
  <si>
    <t>Вишнівецьке</t>
  </si>
  <si>
    <t>Забарівське</t>
  </si>
  <si>
    <t>дуб</t>
  </si>
  <si>
    <t>Разом по ДЛГ</t>
  </si>
  <si>
    <t>Квартал</t>
  </si>
  <si>
    <t>Виділ</t>
  </si>
  <si>
    <t>Площа, га.</t>
  </si>
  <si>
    <t>Господарсь. секція</t>
  </si>
  <si>
    <t>Категорія лісу</t>
  </si>
  <si>
    <t>на площі</t>
  </si>
  <si>
    <t>Підріст</t>
  </si>
  <si>
    <t>к-сть шт. на га.</t>
  </si>
  <si>
    <t>Спосіб очищення</t>
  </si>
  <si>
    <t>Лісотаксовий пояс І Система рубки вибіркова. Вид рубки освітлення.</t>
  </si>
  <si>
    <t>подрібнення,рівномірне призем.по площі</t>
  </si>
  <si>
    <t>Всього по лісництву</t>
  </si>
  <si>
    <t>Почаївське</t>
  </si>
  <si>
    <t>Підлісецьке</t>
  </si>
  <si>
    <t>Стіжоцьке</t>
  </si>
  <si>
    <t>тв.лист</t>
  </si>
  <si>
    <t>хвойне</t>
  </si>
  <si>
    <t>сосна</t>
  </si>
  <si>
    <t>ІУ</t>
  </si>
  <si>
    <t>ІІ</t>
  </si>
  <si>
    <t>І</t>
  </si>
  <si>
    <t>Дз</t>
  </si>
  <si>
    <t>Мдє</t>
  </si>
  <si>
    <t>Ялє</t>
  </si>
  <si>
    <t>модрина</t>
  </si>
  <si>
    <t>ялина</t>
  </si>
  <si>
    <t>Т.в.о. Директор ДП "Кременецький лісгосп"                                      О.М. Іванюк</t>
  </si>
  <si>
    <t>Відомість чергової лісосіки  на 2020 рік по ДП "Кременецький лісгосп".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</si>
</sst>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43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b/>
      <u val="single"/>
      <sz val="12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0" fillId="0" borderId="10" xfId="0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172" fontId="3" fillId="0" borderId="13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72" fontId="4" fillId="0" borderId="19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2" fontId="4" fillId="0" borderId="15" xfId="0" applyNumberFormat="1" applyFont="1" applyBorder="1" applyAlignment="1">
      <alignment horizontal="center"/>
    </xf>
    <xf numFmtId="172" fontId="3" fillId="0" borderId="19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3" fillId="0" borderId="28" xfId="0" applyFont="1" applyBorder="1" applyAlignment="1">
      <alignment/>
    </xf>
    <xf numFmtId="1" fontId="3" fillId="0" borderId="28" xfId="0" applyNumberFormat="1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72" fontId="4" fillId="0" borderId="12" xfId="0" applyNumberFormat="1" applyFont="1" applyBorder="1" applyAlignment="1">
      <alignment horizontal="center"/>
    </xf>
    <xf numFmtId="172" fontId="4" fillId="0" borderId="29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6" fillId="0" borderId="32" xfId="0" applyFont="1" applyBorder="1" applyAlignment="1">
      <alignment vertical="center" textRotation="90"/>
    </xf>
    <xf numFmtId="0" fontId="6" fillId="0" borderId="33" xfId="0" applyFont="1" applyBorder="1" applyAlignment="1">
      <alignment/>
    </xf>
    <xf numFmtId="0" fontId="8" fillId="0" borderId="34" xfId="0" applyFont="1" applyBorder="1" applyAlignment="1">
      <alignment/>
    </xf>
    <xf numFmtId="172" fontId="8" fillId="0" borderId="34" xfId="0" applyNumberFormat="1" applyFont="1" applyBorder="1" applyAlignment="1">
      <alignment horizontal="center"/>
    </xf>
    <xf numFmtId="172" fontId="6" fillId="0" borderId="34" xfId="0" applyNumberFormat="1" applyFont="1" applyBorder="1" applyAlignment="1">
      <alignment/>
    </xf>
    <xf numFmtId="0" fontId="3" fillId="0" borderId="3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72" fontId="4" fillId="0" borderId="19" xfId="0" applyNumberFormat="1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72" fontId="4" fillId="0" borderId="35" xfId="0" applyNumberFormat="1" applyFont="1" applyBorder="1" applyAlignment="1">
      <alignment horizontal="center"/>
    </xf>
    <xf numFmtId="172" fontId="4" fillId="0" borderId="12" xfId="0" applyNumberFormat="1" applyFont="1" applyBorder="1" applyAlignment="1">
      <alignment horizontal="center"/>
    </xf>
    <xf numFmtId="172" fontId="4" fillId="0" borderId="20" xfId="0" applyNumberFormat="1" applyFont="1" applyBorder="1" applyAlignment="1">
      <alignment horizontal="center"/>
    </xf>
    <xf numFmtId="172" fontId="4" fillId="0" borderId="20" xfId="0" applyNumberFormat="1" applyFont="1" applyBorder="1" applyAlignment="1">
      <alignment horizontal="center"/>
    </xf>
    <xf numFmtId="172" fontId="3" fillId="0" borderId="20" xfId="0" applyNumberFormat="1" applyFont="1" applyBorder="1" applyAlignment="1">
      <alignment horizontal="center"/>
    </xf>
    <xf numFmtId="172" fontId="3" fillId="0" borderId="19" xfId="0" applyNumberFormat="1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172" fontId="3" fillId="0" borderId="28" xfId="0" applyNumberFormat="1" applyFont="1" applyBorder="1" applyAlignment="1">
      <alignment horizontal="center"/>
    </xf>
    <xf numFmtId="172" fontId="3" fillId="0" borderId="14" xfId="0" applyNumberFormat="1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172" fontId="1" fillId="0" borderId="17" xfId="0" applyNumberFormat="1" applyFont="1" applyBorder="1" applyAlignment="1">
      <alignment horizontal="center"/>
    </xf>
    <xf numFmtId="172" fontId="2" fillId="0" borderId="17" xfId="0" applyNumberFormat="1" applyFont="1" applyBorder="1" applyAlignment="1">
      <alignment horizontal="center"/>
    </xf>
    <xf numFmtId="172" fontId="4" fillId="0" borderId="14" xfId="0" applyNumberFormat="1" applyFont="1" applyBorder="1" applyAlignment="1">
      <alignment horizontal="center"/>
    </xf>
    <xf numFmtId="172" fontId="3" fillId="0" borderId="22" xfId="0" applyNumberFormat="1" applyFont="1" applyBorder="1" applyAlignment="1">
      <alignment horizontal="center"/>
    </xf>
    <xf numFmtId="172" fontId="4" fillId="0" borderId="23" xfId="0" applyNumberFormat="1" applyFont="1" applyBorder="1" applyAlignment="1">
      <alignment horizontal="center"/>
    </xf>
    <xf numFmtId="172" fontId="3" fillId="0" borderId="21" xfId="0" applyNumberFormat="1" applyFont="1" applyBorder="1" applyAlignment="1">
      <alignment horizontal="center"/>
    </xf>
    <xf numFmtId="172" fontId="3" fillId="0" borderId="23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2" fontId="4" fillId="0" borderId="38" xfId="0" applyNumberFormat="1" applyFont="1" applyBorder="1" applyAlignment="1">
      <alignment horizontal="center"/>
    </xf>
    <xf numFmtId="172" fontId="1" fillId="0" borderId="39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6" xfId="0" applyFont="1" applyBorder="1" applyAlignment="1">
      <alignment/>
    </xf>
    <xf numFmtId="0" fontId="4" fillId="0" borderId="14" xfId="0" applyFont="1" applyBorder="1" applyAlignment="1">
      <alignment horizontal="center"/>
    </xf>
    <xf numFmtId="172" fontId="4" fillId="0" borderId="14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72" fontId="4" fillId="0" borderId="2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70" fontId="3" fillId="0" borderId="23" xfId="42" applyFont="1" applyBorder="1" applyAlignment="1">
      <alignment horizontal="center"/>
    </xf>
    <xf numFmtId="170" fontId="3" fillId="0" borderId="20" xfId="42" applyFont="1" applyBorder="1" applyAlignment="1">
      <alignment horizontal="center"/>
    </xf>
    <xf numFmtId="170" fontId="3" fillId="0" borderId="21" xfId="42" applyFont="1" applyBorder="1" applyAlignment="1">
      <alignment horizontal="center"/>
    </xf>
    <xf numFmtId="170" fontId="3" fillId="0" borderId="18" xfId="42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0" fontId="3" fillId="0" borderId="17" xfId="42" applyFont="1" applyBorder="1" applyAlignment="1">
      <alignment horizontal="center"/>
    </xf>
    <xf numFmtId="170" fontId="3" fillId="0" borderId="40" xfId="42" applyFont="1" applyBorder="1" applyAlignment="1">
      <alignment horizontal="center"/>
    </xf>
    <xf numFmtId="170" fontId="3" fillId="0" borderId="39" xfId="42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0" fillId="0" borderId="28" xfId="0" applyBorder="1" applyAlignment="1">
      <alignment horizontal="center" vertical="center" textRotation="90" wrapText="1"/>
    </xf>
    <xf numFmtId="0" fontId="0" fillId="0" borderId="32" xfId="0" applyBorder="1" applyAlignment="1">
      <alignment horizontal="center" vertical="center" textRotation="90" wrapText="1"/>
    </xf>
    <xf numFmtId="0" fontId="0" fillId="0" borderId="30" xfId="0" applyBorder="1" applyAlignment="1">
      <alignment horizontal="center" vertical="center" textRotation="90" wrapText="1"/>
    </xf>
    <xf numFmtId="0" fontId="0" fillId="0" borderId="51" xfId="0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3" xfId="0" applyBorder="1" applyAlignment="1">
      <alignment horizontal="center" vertical="center" textRotation="90" wrapText="1"/>
    </xf>
    <xf numFmtId="0" fontId="0" fillId="0" borderId="2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textRotation="90"/>
    </xf>
    <xf numFmtId="0" fontId="6" fillId="0" borderId="13" xfId="0" applyFont="1" applyBorder="1" applyAlignment="1">
      <alignment horizontal="center" vertical="center" textRotation="90"/>
    </xf>
    <xf numFmtId="0" fontId="2" fillId="0" borderId="27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3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5"/>
  <sheetViews>
    <sheetView tabSelected="1" view="pageBreakPreview" zoomScale="60" zoomScaleNormal="75" zoomScalePageLayoutView="0" workbookViewId="0" topLeftCell="A1">
      <pane xSplit="4" ySplit="4" topLeftCell="E26" activePane="bottomRight" state="frozen"/>
      <selection pane="topLeft" activeCell="A1" sqref="A1"/>
      <selection pane="topRight" activeCell="E1" sqref="E1"/>
      <selection pane="bottomLeft" activeCell="A8" sqref="A8"/>
      <selection pane="bottomRight" activeCell="H75" sqref="H75"/>
    </sheetView>
  </sheetViews>
  <sheetFormatPr defaultColWidth="9.00390625" defaultRowHeight="12.75"/>
  <cols>
    <col min="1" max="1" width="25.875" style="0" customWidth="1"/>
    <col min="2" max="3" width="6.75390625" style="0" customWidth="1"/>
    <col min="4" max="4" width="7.625" style="0" customWidth="1"/>
    <col min="5" max="5" width="10.25390625" style="0" customWidth="1"/>
    <col min="6" max="6" width="8.375" style="0" customWidth="1"/>
    <col min="7" max="7" width="10.375" style="0" customWidth="1"/>
    <col min="8" max="8" width="7.875" style="0" customWidth="1"/>
    <col min="9" max="9" width="8.875" style="0" customWidth="1"/>
    <col min="10" max="10" width="9.00390625" style="0" customWidth="1"/>
    <col min="11" max="12" width="7.25390625" style="0" customWidth="1"/>
    <col min="13" max="13" width="7.75390625" style="0" customWidth="1"/>
    <col min="14" max="14" width="6.875" style="0" customWidth="1"/>
    <col min="15" max="15" width="7.625" style="0" customWidth="1"/>
    <col min="16" max="17" width="9.25390625" style="0" bestFit="1" customWidth="1"/>
    <col min="18" max="19" width="7.25390625" style="0" customWidth="1"/>
    <col min="20" max="20" width="9.625" style="0" customWidth="1"/>
    <col min="21" max="21" width="5.625" style="0" customWidth="1"/>
  </cols>
  <sheetData>
    <row r="1" spans="1:21" ht="31.5" customHeight="1">
      <c r="A1" s="174" t="s">
        <v>42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</row>
    <row r="2" spans="1:21" ht="24" customHeight="1" thickBot="1">
      <c r="A2" s="175" t="s">
        <v>24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</row>
    <row r="3" spans="1:21" ht="18" customHeight="1" thickBot="1">
      <c r="A3" s="177" t="s">
        <v>0</v>
      </c>
      <c r="B3" s="167" t="s">
        <v>19</v>
      </c>
      <c r="C3" s="165" t="s">
        <v>15</v>
      </c>
      <c r="D3" s="165" t="s">
        <v>16</v>
      </c>
      <c r="E3" s="165" t="s">
        <v>17</v>
      </c>
      <c r="F3" s="165" t="s">
        <v>1</v>
      </c>
      <c r="G3" s="165" t="s">
        <v>18</v>
      </c>
      <c r="H3" s="169" t="s">
        <v>9</v>
      </c>
      <c r="I3" s="171"/>
      <c r="J3" s="171"/>
      <c r="K3" s="171"/>
      <c r="L3" s="171"/>
      <c r="M3" s="170"/>
      <c r="N3" s="169" t="s">
        <v>21</v>
      </c>
      <c r="O3" s="170"/>
      <c r="P3" s="169" t="s">
        <v>23</v>
      </c>
      <c r="Q3" s="171"/>
      <c r="R3" s="171"/>
      <c r="S3" s="171"/>
      <c r="T3" s="170"/>
      <c r="U3" s="165" t="s">
        <v>8</v>
      </c>
    </row>
    <row r="4" spans="1:21" ht="63.75" customHeight="1" thickBot="1">
      <c r="A4" s="178"/>
      <c r="B4" s="168"/>
      <c r="C4" s="166"/>
      <c r="D4" s="166"/>
      <c r="E4" s="166"/>
      <c r="F4" s="166"/>
      <c r="G4" s="176"/>
      <c r="H4" s="5" t="s">
        <v>2</v>
      </c>
      <c r="I4" s="5" t="s">
        <v>3</v>
      </c>
      <c r="J4" s="5" t="s">
        <v>4</v>
      </c>
      <c r="K4" s="5" t="s">
        <v>5</v>
      </c>
      <c r="L4" s="5" t="s">
        <v>6</v>
      </c>
      <c r="M4" s="5" t="s">
        <v>7</v>
      </c>
      <c r="N4" s="5" t="s">
        <v>20</v>
      </c>
      <c r="O4" s="13" t="s">
        <v>22</v>
      </c>
      <c r="P4" s="181"/>
      <c r="Q4" s="182"/>
      <c r="R4" s="182"/>
      <c r="S4" s="182"/>
      <c r="T4" s="183"/>
      <c r="U4" s="176"/>
    </row>
    <row r="5" spans="1:21" ht="15" customHeight="1" thickBot="1">
      <c r="A5" s="10" t="s">
        <v>11</v>
      </c>
      <c r="B5" s="123" t="s">
        <v>33</v>
      </c>
      <c r="C5" s="90">
        <v>43</v>
      </c>
      <c r="D5" s="6">
        <v>1</v>
      </c>
      <c r="E5" s="6">
        <v>1.5</v>
      </c>
      <c r="F5" s="73" t="s">
        <v>30</v>
      </c>
      <c r="G5" s="6" t="s">
        <v>13</v>
      </c>
      <c r="H5" s="88"/>
      <c r="I5" s="55"/>
      <c r="J5" s="88"/>
      <c r="K5" s="55"/>
      <c r="L5" s="92"/>
      <c r="M5" s="93">
        <v>4</v>
      </c>
      <c r="N5" s="88"/>
      <c r="O5" s="55"/>
      <c r="P5" s="148" t="s">
        <v>25</v>
      </c>
      <c r="Q5" s="149"/>
      <c r="R5" s="149"/>
      <c r="S5" s="149"/>
      <c r="T5" s="150"/>
      <c r="U5" s="179"/>
    </row>
    <row r="6" spans="1:21" ht="15" customHeight="1" thickBot="1">
      <c r="A6" s="117" t="s">
        <v>11</v>
      </c>
      <c r="B6" s="123" t="s">
        <v>33</v>
      </c>
      <c r="C6" s="91">
        <v>27</v>
      </c>
      <c r="D6" s="30">
        <v>2</v>
      </c>
      <c r="E6" s="30">
        <v>1.5</v>
      </c>
      <c r="F6" s="73" t="s">
        <v>30</v>
      </c>
      <c r="G6" s="6" t="s">
        <v>13</v>
      </c>
      <c r="H6" s="89"/>
      <c r="I6" s="31"/>
      <c r="J6" s="89"/>
      <c r="K6" s="31"/>
      <c r="L6" s="94"/>
      <c r="M6" s="85">
        <v>5</v>
      </c>
      <c r="N6" s="89"/>
      <c r="O6" s="31"/>
      <c r="P6" s="156" t="s">
        <v>25</v>
      </c>
      <c r="Q6" s="157"/>
      <c r="R6" s="157"/>
      <c r="S6" s="157"/>
      <c r="T6" s="158"/>
      <c r="U6" s="179"/>
    </row>
    <row r="7" spans="1:21" ht="15" customHeight="1" thickBot="1">
      <c r="A7" s="117" t="s">
        <v>11</v>
      </c>
      <c r="B7" s="123" t="s">
        <v>33</v>
      </c>
      <c r="C7" s="91">
        <v>26</v>
      </c>
      <c r="D7" s="30">
        <v>16</v>
      </c>
      <c r="E7" s="30">
        <v>2.1</v>
      </c>
      <c r="F7" s="73" t="s">
        <v>30</v>
      </c>
      <c r="G7" s="6" t="s">
        <v>13</v>
      </c>
      <c r="H7" s="15"/>
      <c r="I7" s="14"/>
      <c r="J7" s="15"/>
      <c r="K7" s="14"/>
      <c r="L7" s="95"/>
      <c r="M7" s="16">
        <v>3</v>
      </c>
      <c r="N7" s="15"/>
      <c r="O7" s="14"/>
      <c r="P7" s="159" t="s">
        <v>25</v>
      </c>
      <c r="Q7" s="160"/>
      <c r="R7" s="160"/>
      <c r="S7" s="160"/>
      <c r="T7" s="161"/>
      <c r="U7" s="179"/>
    </row>
    <row r="8" spans="1:21" ht="15" customHeight="1" thickBot="1">
      <c r="A8" s="117" t="s">
        <v>11</v>
      </c>
      <c r="B8" s="123" t="s">
        <v>33</v>
      </c>
      <c r="C8" s="91">
        <v>31</v>
      </c>
      <c r="D8" s="30">
        <v>2</v>
      </c>
      <c r="E8" s="30">
        <v>1</v>
      </c>
      <c r="F8" s="73" t="s">
        <v>30</v>
      </c>
      <c r="G8" s="6" t="s">
        <v>13</v>
      </c>
      <c r="H8" s="15"/>
      <c r="I8" s="14"/>
      <c r="J8" s="15"/>
      <c r="K8" s="14"/>
      <c r="L8" s="95"/>
      <c r="M8" s="16">
        <v>3</v>
      </c>
      <c r="N8" s="15"/>
      <c r="O8" s="14"/>
      <c r="P8" s="159" t="s">
        <v>25</v>
      </c>
      <c r="Q8" s="160"/>
      <c r="R8" s="160"/>
      <c r="S8" s="160"/>
      <c r="T8" s="161"/>
      <c r="U8" s="179"/>
    </row>
    <row r="9" spans="1:21" ht="17.25" customHeight="1" thickBot="1">
      <c r="A9" s="117" t="s">
        <v>11</v>
      </c>
      <c r="B9" s="123" t="s">
        <v>33</v>
      </c>
      <c r="C9" s="91">
        <v>39</v>
      </c>
      <c r="D9" s="30">
        <v>4</v>
      </c>
      <c r="E9" s="30">
        <v>2.1</v>
      </c>
      <c r="F9" s="73" t="s">
        <v>30</v>
      </c>
      <c r="G9" s="6" t="s">
        <v>13</v>
      </c>
      <c r="H9" s="15"/>
      <c r="I9" s="14"/>
      <c r="J9" s="15"/>
      <c r="K9" s="14"/>
      <c r="L9" s="95"/>
      <c r="M9" s="16">
        <v>4</v>
      </c>
      <c r="N9" s="15"/>
      <c r="O9" s="14"/>
      <c r="P9" s="159" t="s">
        <v>25</v>
      </c>
      <c r="Q9" s="160"/>
      <c r="R9" s="160"/>
      <c r="S9" s="160"/>
      <c r="T9" s="161"/>
      <c r="U9" s="179"/>
    </row>
    <row r="10" spans="1:21" ht="17.25" customHeight="1" thickBot="1">
      <c r="A10" s="117" t="s">
        <v>11</v>
      </c>
      <c r="B10" s="123" t="s">
        <v>33</v>
      </c>
      <c r="C10" s="91">
        <v>21</v>
      </c>
      <c r="D10" s="30">
        <v>8</v>
      </c>
      <c r="E10" s="40">
        <v>1.6</v>
      </c>
      <c r="F10" s="73" t="s">
        <v>30</v>
      </c>
      <c r="G10" s="6" t="s">
        <v>13</v>
      </c>
      <c r="H10" s="74"/>
      <c r="I10" s="19"/>
      <c r="J10" s="74"/>
      <c r="K10" s="19"/>
      <c r="L10" s="96"/>
      <c r="M10" s="97">
        <v>3</v>
      </c>
      <c r="N10" s="74"/>
      <c r="O10" s="19"/>
      <c r="P10" s="159" t="s">
        <v>25</v>
      </c>
      <c r="Q10" s="160"/>
      <c r="R10" s="160"/>
      <c r="S10" s="160"/>
      <c r="T10" s="161"/>
      <c r="U10" s="179"/>
    </row>
    <row r="11" spans="1:21" ht="17.25" customHeight="1" thickBot="1">
      <c r="A11" s="117" t="s">
        <v>11</v>
      </c>
      <c r="B11" s="123" t="s">
        <v>33</v>
      </c>
      <c r="C11" s="91">
        <v>21</v>
      </c>
      <c r="D11" s="30">
        <v>21</v>
      </c>
      <c r="E11" s="30">
        <v>1.2</v>
      </c>
      <c r="F11" s="73" t="s">
        <v>30</v>
      </c>
      <c r="G11" s="6" t="s">
        <v>13</v>
      </c>
      <c r="H11" s="15"/>
      <c r="I11" s="14"/>
      <c r="J11" s="15"/>
      <c r="K11" s="14"/>
      <c r="L11" s="95"/>
      <c r="M11" s="16">
        <v>4</v>
      </c>
      <c r="N11" s="15"/>
      <c r="O11" s="14"/>
      <c r="P11" s="159" t="s">
        <v>25</v>
      </c>
      <c r="Q11" s="160"/>
      <c r="R11" s="160"/>
      <c r="S11" s="160"/>
      <c r="T11" s="161"/>
      <c r="U11" s="179"/>
    </row>
    <row r="12" spans="1:21" ht="17.25" customHeight="1" thickBot="1">
      <c r="A12" s="117" t="s">
        <v>11</v>
      </c>
      <c r="B12" s="123" t="s">
        <v>33</v>
      </c>
      <c r="C12" s="91">
        <v>24</v>
      </c>
      <c r="D12" s="30">
        <v>6</v>
      </c>
      <c r="E12" s="30">
        <v>1</v>
      </c>
      <c r="F12" s="73" t="s">
        <v>30</v>
      </c>
      <c r="G12" s="6" t="s">
        <v>13</v>
      </c>
      <c r="H12" s="15"/>
      <c r="I12" s="14"/>
      <c r="J12" s="15"/>
      <c r="K12" s="14"/>
      <c r="L12" s="95"/>
      <c r="M12" s="16">
        <v>3</v>
      </c>
      <c r="N12" s="15"/>
      <c r="O12" s="14"/>
      <c r="P12" s="159" t="s">
        <v>25</v>
      </c>
      <c r="Q12" s="160"/>
      <c r="R12" s="160"/>
      <c r="S12" s="160"/>
      <c r="T12" s="161"/>
      <c r="U12" s="179"/>
    </row>
    <row r="13" spans="1:21" ht="17.25" customHeight="1" thickBot="1">
      <c r="A13" s="117" t="s">
        <v>11</v>
      </c>
      <c r="B13" s="123" t="s">
        <v>33</v>
      </c>
      <c r="C13" s="91">
        <v>30</v>
      </c>
      <c r="D13" s="30">
        <v>6</v>
      </c>
      <c r="E13" s="30">
        <v>1</v>
      </c>
      <c r="F13" s="73" t="s">
        <v>30</v>
      </c>
      <c r="G13" s="6" t="s">
        <v>13</v>
      </c>
      <c r="H13" s="15"/>
      <c r="I13" s="14"/>
      <c r="J13" s="15"/>
      <c r="K13" s="14"/>
      <c r="L13" s="95"/>
      <c r="M13" s="16">
        <v>5</v>
      </c>
      <c r="N13" s="15"/>
      <c r="O13" s="14"/>
      <c r="P13" s="159" t="s">
        <v>25</v>
      </c>
      <c r="Q13" s="160"/>
      <c r="R13" s="160"/>
      <c r="S13" s="160"/>
      <c r="T13" s="161"/>
      <c r="U13" s="179"/>
    </row>
    <row r="14" spans="1:21" ht="17.25" customHeight="1" thickBot="1">
      <c r="A14" s="118" t="s">
        <v>11</v>
      </c>
      <c r="B14" s="123" t="s">
        <v>33</v>
      </c>
      <c r="C14" s="111">
        <v>32</v>
      </c>
      <c r="D14" s="25">
        <v>6</v>
      </c>
      <c r="E14" s="25">
        <v>1.6</v>
      </c>
      <c r="F14" s="73" t="s">
        <v>30</v>
      </c>
      <c r="G14" s="6" t="s">
        <v>13</v>
      </c>
      <c r="H14" s="112"/>
      <c r="I14" s="113"/>
      <c r="J14" s="112"/>
      <c r="K14" s="113"/>
      <c r="L14" s="114"/>
      <c r="M14" s="65">
        <v>5</v>
      </c>
      <c r="N14" s="112"/>
      <c r="O14" s="113"/>
      <c r="P14" s="151" t="s">
        <v>25</v>
      </c>
      <c r="Q14" s="152"/>
      <c r="R14" s="152"/>
      <c r="S14" s="152"/>
      <c r="T14" s="153"/>
      <c r="U14" s="179"/>
    </row>
    <row r="15" spans="1:21" ht="15" customHeight="1" thickBot="1">
      <c r="A15" s="22" t="s">
        <v>26</v>
      </c>
      <c r="B15" s="67"/>
      <c r="C15" s="23"/>
      <c r="D15" s="23"/>
      <c r="E15" s="115">
        <f>SUM(E5:E14)</f>
        <v>14.599999999999998</v>
      </c>
      <c r="F15" s="23"/>
      <c r="G15" s="23"/>
      <c r="H15" s="23"/>
      <c r="I15" s="23"/>
      <c r="J15" s="24"/>
      <c r="K15" s="23"/>
      <c r="L15" s="115"/>
      <c r="M15" s="116">
        <f>SUM(M5:M14)</f>
        <v>39</v>
      </c>
      <c r="N15" s="23"/>
      <c r="O15" s="23"/>
      <c r="P15" s="162"/>
      <c r="Q15" s="163"/>
      <c r="R15" s="163"/>
      <c r="S15" s="163"/>
      <c r="T15" s="164"/>
      <c r="U15" s="180"/>
    </row>
    <row r="16" spans="1:21" ht="15" customHeight="1" thickBot="1">
      <c r="A16" s="10" t="s">
        <v>12</v>
      </c>
      <c r="B16" s="80" t="s">
        <v>33</v>
      </c>
      <c r="C16" s="75">
        <v>3</v>
      </c>
      <c r="D16" s="55">
        <v>7</v>
      </c>
      <c r="E16" s="55">
        <v>1.1</v>
      </c>
      <c r="F16" s="6" t="s">
        <v>30</v>
      </c>
      <c r="G16" s="6" t="s">
        <v>13</v>
      </c>
      <c r="H16" s="55"/>
      <c r="I16" s="55"/>
      <c r="J16" s="55"/>
      <c r="K16" s="55"/>
      <c r="L16" s="93"/>
      <c r="M16" s="93">
        <v>4</v>
      </c>
      <c r="N16" s="55"/>
      <c r="O16" s="55"/>
      <c r="P16" s="144" t="s">
        <v>25</v>
      </c>
      <c r="Q16" s="145"/>
      <c r="R16" s="145"/>
      <c r="S16" s="145"/>
      <c r="T16" s="145"/>
      <c r="U16" s="180"/>
    </row>
    <row r="17" spans="1:21" ht="14.25" customHeight="1" thickBot="1">
      <c r="A17" s="10" t="s">
        <v>12</v>
      </c>
      <c r="B17" s="80" t="s">
        <v>33</v>
      </c>
      <c r="C17" s="51">
        <v>25</v>
      </c>
      <c r="D17" s="14">
        <v>12</v>
      </c>
      <c r="E17" s="16">
        <v>2</v>
      </c>
      <c r="F17" s="30" t="s">
        <v>31</v>
      </c>
      <c r="G17" s="30" t="s">
        <v>32</v>
      </c>
      <c r="H17" s="14"/>
      <c r="I17" s="14"/>
      <c r="J17" s="14"/>
      <c r="K17" s="14"/>
      <c r="L17" s="16"/>
      <c r="M17" s="16">
        <v>9</v>
      </c>
      <c r="N17" s="14"/>
      <c r="O17" s="14"/>
      <c r="P17" s="140" t="s">
        <v>25</v>
      </c>
      <c r="Q17" s="141"/>
      <c r="R17" s="141"/>
      <c r="S17" s="141"/>
      <c r="T17" s="141"/>
      <c r="U17" s="180"/>
    </row>
    <row r="18" spans="1:21" ht="15" customHeight="1" thickBot="1">
      <c r="A18" s="10" t="s">
        <v>12</v>
      </c>
      <c r="B18" s="80" t="s">
        <v>33</v>
      </c>
      <c r="C18" s="76">
        <v>45</v>
      </c>
      <c r="D18" s="31">
        <v>9</v>
      </c>
      <c r="E18" s="31">
        <v>0.6</v>
      </c>
      <c r="F18" s="30" t="s">
        <v>30</v>
      </c>
      <c r="G18" s="30" t="s">
        <v>13</v>
      </c>
      <c r="H18" s="31"/>
      <c r="I18" s="31"/>
      <c r="J18" s="31"/>
      <c r="K18" s="31"/>
      <c r="L18" s="85"/>
      <c r="M18" s="85">
        <v>2</v>
      </c>
      <c r="N18" s="31"/>
      <c r="O18" s="57"/>
      <c r="P18" s="140" t="s">
        <v>25</v>
      </c>
      <c r="Q18" s="141"/>
      <c r="R18" s="141"/>
      <c r="S18" s="141"/>
      <c r="T18" s="141"/>
      <c r="U18" s="180"/>
    </row>
    <row r="19" spans="1:21" ht="15" customHeight="1" thickBot="1">
      <c r="A19" s="10" t="s">
        <v>12</v>
      </c>
      <c r="B19" s="80" t="s">
        <v>33</v>
      </c>
      <c r="C19" s="76">
        <v>6</v>
      </c>
      <c r="D19" s="31">
        <v>19</v>
      </c>
      <c r="E19" s="31">
        <v>0.5</v>
      </c>
      <c r="F19" s="41" t="s">
        <v>31</v>
      </c>
      <c r="G19" s="30" t="s">
        <v>32</v>
      </c>
      <c r="H19" s="31"/>
      <c r="I19" s="31"/>
      <c r="J19" s="31"/>
      <c r="K19" s="31"/>
      <c r="L19" s="85"/>
      <c r="M19" s="85">
        <v>1</v>
      </c>
      <c r="N19" s="31"/>
      <c r="O19" s="57"/>
      <c r="P19" s="140" t="s">
        <v>25</v>
      </c>
      <c r="Q19" s="141"/>
      <c r="R19" s="141"/>
      <c r="S19" s="141"/>
      <c r="T19" s="141"/>
      <c r="U19" s="180"/>
    </row>
    <row r="20" spans="1:21" ht="15" customHeight="1" thickBot="1">
      <c r="A20" s="10" t="s">
        <v>12</v>
      </c>
      <c r="B20" s="80" t="s">
        <v>33</v>
      </c>
      <c r="C20" s="76">
        <v>47</v>
      </c>
      <c r="D20" s="31">
        <v>8</v>
      </c>
      <c r="E20" s="31">
        <v>2.5</v>
      </c>
      <c r="F20" s="30" t="s">
        <v>30</v>
      </c>
      <c r="G20" s="30" t="s">
        <v>13</v>
      </c>
      <c r="H20" s="31"/>
      <c r="I20" s="31"/>
      <c r="J20" s="31"/>
      <c r="K20" s="31"/>
      <c r="L20" s="85"/>
      <c r="M20" s="85">
        <v>10</v>
      </c>
      <c r="N20" s="31"/>
      <c r="O20" s="57"/>
      <c r="P20" s="140" t="s">
        <v>25</v>
      </c>
      <c r="Q20" s="141"/>
      <c r="R20" s="141"/>
      <c r="S20" s="141"/>
      <c r="T20" s="141"/>
      <c r="U20" s="180"/>
    </row>
    <row r="21" spans="1:21" ht="15" customHeight="1" thickBot="1">
      <c r="A21" s="10" t="s">
        <v>12</v>
      </c>
      <c r="B21" s="80" t="s">
        <v>33</v>
      </c>
      <c r="C21" s="76">
        <v>45</v>
      </c>
      <c r="D21" s="31">
        <v>15</v>
      </c>
      <c r="E21" s="31">
        <v>1.5</v>
      </c>
      <c r="F21" s="30" t="s">
        <v>31</v>
      </c>
      <c r="G21" s="30" t="s">
        <v>39</v>
      </c>
      <c r="H21" s="31"/>
      <c r="I21" s="31"/>
      <c r="J21" s="31"/>
      <c r="K21" s="31"/>
      <c r="L21" s="85"/>
      <c r="M21" s="85">
        <v>8</v>
      </c>
      <c r="N21" s="31"/>
      <c r="O21" s="57"/>
      <c r="P21" s="140" t="s">
        <v>25</v>
      </c>
      <c r="Q21" s="141"/>
      <c r="R21" s="141"/>
      <c r="S21" s="141"/>
      <c r="T21" s="141"/>
      <c r="U21" s="180"/>
    </row>
    <row r="22" spans="1:21" ht="15" customHeight="1" thickBot="1">
      <c r="A22" s="10" t="s">
        <v>12</v>
      </c>
      <c r="B22" s="80" t="s">
        <v>33</v>
      </c>
      <c r="C22" s="76">
        <v>33</v>
      </c>
      <c r="D22" s="31">
        <v>11</v>
      </c>
      <c r="E22" s="31">
        <v>0.3</v>
      </c>
      <c r="F22" s="30" t="s">
        <v>31</v>
      </c>
      <c r="G22" s="30" t="s">
        <v>40</v>
      </c>
      <c r="H22" s="31"/>
      <c r="I22" s="31"/>
      <c r="J22" s="31"/>
      <c r="K22" s="31"/>
      <c r="L22" s="85"/>
      <c r="M22" s="85">
        <v>1</v>
      </c>
      <c r="N22" s="31"/>
      <c r="O22" s="57"/>
      <c r="P22" s="124"/>
      <c r="Q22" s="74"/>
      <c r="R22" s="74"/>
      <c r="S22" s="74"/>
      <c r="T22" s="74"/>
      <c r="U22" s="180"/>
    </row>
    <row r="23" spans="1:21" ht="15" customHeight="1" thickBot="1">
      <c r="A23" s="10" t="s">
        <v>12</v>
      </c>
      <c r="B23" s="80" t="s">
        <v>33</v>
      </c>
      <c r="C23" s="76">
        <v>35</v>
      </c>
      <c r="D23" s="31">
        <v>7</v>
      </c>
      <c r="E23" s="31">
        <v>0.5</v>
      </c>
      <c r="F23" s="30" t="s">
        <v>31</v>
      </c>
      <c r="G23" s="30" t="s">
        <v>40</v>
      </c>
      <c r="H23" s="31"/>
      <c r="I23" s="31"/>
      <c r="J23" s="31"/>
      <c r="K23" s="31"/>
      <c r="L23" s="85"/>
      <c r="M23" s="85">
        <v>2</v>
      </c>
      <c r="N23" s="31"/>
      <c r="O23" s="57"/>
      <c r="P23" s="140" t="s">
        <v>25</v>
      </c>
      <c r="Q23" s="141"/>
      <c r="R23" s="141"/>
      <c r="S23" s="141"/>
      <c r="T23" s="141"/>
      <c r="U23" s="180"/>
    </row>
    <row r="24" spans="1:21" ht="15" customHeight="1" thickBot="1">
      <c r="A24" s="35" t="s">
        <v>26</v>
      </c>
      <c r="B24" s="80"/>
      <c r="C24" s="23"/>
      <c r="D24" s="23"/>
      <c r="E24" s="116">
        <f>SUM(E16:E23)</f>
        <v>9</v>
      </c>
      <c r="F24" s="38"/>
      <c r="G24" s="38"/>
      <c r="H24" s="38"/>
      <c r="I24" s="38"/>
      <c r="J24" s="37"/>
      <c r="K24" s="38"/>
      <c r="L24" s="105"/>
      <c r="M24" s="45">
        <f>SUM(M16:M23)</f>
        <v>37</v>
      </c>
      <c r="N24" s="38"/>
      <c r="O24" s="36"/>
      <c r="P24" s="129"/>
      <c r="Q24" s="130"/>
      <c r="R24" s="130"/>
      <c r="S24" s="130"/>
      <c r="T24" s="130"/>
      <c r="U24" s="180"/>
    </row>
    <row r="25" spans="1:21" ht="15" customHeight="1" thickBot="1">
      <c r="A25" s="98" t="s">
        <v>10</v>
      </c>
      <c r="B25" s="80" t="s">
        <v>33</v>
      </c>
      <c r="C25" s="87">
        <v>2</v>
      </c>
      <c r="D25" s="17">
        <v>18</v>
      </c>
      <c r="E25" s="8">
        <v>1.4</v>
      </c>
      <c r="F25" s="73" t="s">
        <v>30</v>
      </c>
      <c r="G25" s="6" t="s">
        <v>13</v>
      </c>
      <c r="H25" s="20"/>
      <c r="I25" s="20"/>
      <c r="J25" s="18"/>
      <c r="K25" s="20"/>
      <c r="L25" s="106"/>
      <c r="M25" s="106">
        <v>4</v>
      </c>
      <c r="N25" s="20"/>
      <c r="O25" s="28"/>
      <c r="P25" s="154" t="s">
        <v>25</v>
      </c>
      <c r="Q25" s="155"/>
      <c r="R25" s="155"/>
      <c r="S25" s="155"/>
      <c r="T25" s="155"/>
      <c r="U25" s="180"/>
    </row>
    <row r="26" spans="1:21" ht="14.25" customHeight="1" thickBot="1">
      <c r="A26" s="98" t="s">
        <v>10</v>
      </c>
      <c r="B26" s="84" t="s">
        <v>33</v>
      </c>
      <c r="C26" s="76">
        <v>2</v>
      </c>
      <c r="D26" s="31">
        <v>20</v>
      </c>
      <c r="E26" s="9">
        <v>2.2</v>
      </c>
      <c r="F26" s="73" t="s">
        <v>30</v>
      </c>
      <c r="G26" s="6" t="s">
        <v>13</v>
      </c>
      <c r="H26" s="25"/>
      <c r="I26" s="25"/>
      <c r="J26" s="49"/>
      <c r="K26" s="25"/>
      <c r="L26" s="39"/>
      <c r="M26" s="39">
        <v>7</v>
      </c>
      <c r="N26" s="25"/>
      <c r="O26" s="29"/>
      <c r="P26" s="140" t="s">
        <v>25</v>
      </c>
      <c r="Q26" s="141"/>
      <c r="R26" s="141"/>
      <c r="S26" s="141"/>
      <c r="T26" s="141"/>
      <c r="U26" s="180"/>
    </row>
    <row r="27" spans="1:21" ht="15" customHeight="1" thickBot="1">
      <c r="A27" s="98" t="s">
        <v>10</v>
      </c>
      <c r="B27" s="84" t="s">
        <v>33</v>
      </c>
      <c r="C27" s="76">
        <v>3</v>
      </c>
      <c r="D27" s="31">
        <v>5</v>
      </c>
      <c r="E27" s="9">
        <v>2.8</v>
      </c>
      <c r="F27" s="73" t="s">
        <v>30</v>
      </c>
      <c r="G27" s="6" t="s">
        <v>13</v>
      </c>
      <c r="H27" s="25"/>
      <c r="I27" s="25"/>
      <c r="J27" s="49"/>
      <c r="K27" s="25"/>
      <c r="L27" s="39"/>
      <c r="M27" s="39">
        <v>8</v>
      </c>
      <c r="N27" s="25"/>
      <c r="O27" s="29"/>
      <c r="P27" s="140" t="s">
        <v>25</v>
      </c>
      <c r="Q27" s="141"/>
      <c r="R27" s="141"/>
      <c r="S27" s="141"/>
      <c r="T27" s="141"/>
      <c r="U27" s="180"/>
    </row>
    <row r="28" spans="1:21" ht="15" customHeight="1" thickBot="1">
      <c r="A28" s="98" t="s">
        <v>10</v>
      </c>
      <c r="B28" s="84" t="s">
        <v>33</v>
      </c>
      <c r="C28" s="42">
        <v>12</v>
      </c>
      <c r="D28" s="54">
        <v>19</v>
      </c>
      <c r="E28" s="9">
        <v>1.3</v>
      </c>
      <c r="F28" s="73" t="s">
        <v>30</v>
      </c>
      <c r="G28" s="6" t="s">
        <v>13</v>
      </c>
      <c r="H28" s="25"/>
      <c r="I28" s="25"/>
      <c r="J28" s="49"/>
      <c r="K28" s="25"/>
      <c r="L28" s="39"/>
      <c r="M28" s="39">
        <v>4</v>
      </c>
      <c r="N28" s="25"/>
      <c r="O28" s="29"/>
      <c r="P28" s="140" t="s">
        <v>25</v>
      </c>
      <c r="Q28" s="141"/>
      <c r="R28" s="141"/>
      <c r="S28" s="141"/>
      <c r="T28" s="141"/>
      <c r="U28" s="180"/>
    </row>
    <row r="29" spans="1:21" ht="15" customHeight="1" thickBot="1">
      <c r="A29" s="98" t="s">
        <v>10</v>
      </c>
      <c r="B29" s="84" t="s">
        <v>33</v>
      </c>
      <c r="C29" s="86">
        <v>1</v>
      </c>
      <c r="D29" s="9">
        <v>20</v>
      </c>
      <c r="E29" s="39">
        <v>1.4</v>
      </c>
      <c r="F29" s="73" t="s">
        <v>30</v>
      </c>
      <c r="G29" s="6" t="s">
        <v>13</v>
      </c>
      <c r="H29" s="25"/>
      <c r="I29" s="25"/>
      <c r="J29" s="49"/>
      <c r="K29" s="25"/>
      <c r="L29" s="39"/>
      <c r="M29" s="39">
        <v>4</v>
      </c>
      <c r="N29" s="25"/>
      <c r="O29" s="29"/>
      <c r="P29" s="146" t="s">
        <v>25</v>
      </c>
      <c r="Q29" s="147"/>
      <c r="R29" s="147"/>
      <c r="S29" s="147"/>
      <c r="T29" s="147"/>
      <c r="U29" s="180"/>
    </row>
    <row r="30" spans="1:21" ht="14.25" customHeight="1" thickBot="1">
      <c r="A30" s="98" t="s">
        <v>10</v>
      </c>
      <c r="B30" s="77" t="s">
        <v>34</v>
      </c>
      <c r="C30" s="51">
        <v>13</v>
      </c>
      <c r="D30" s="14">
        <v>11</v>
      </c>
      <c r="E30" s="14">
        <v>1.3</v>
      </c>
      <c r="F30" s="73" t="s">
        <v>30</v>
      </c>
      <c r="G30" s="6" t="s">
        <v>13</v>
      </c>
      <c r="H30" s="14"/>
      <c r="I30" s="14"/>
      <c r="J30" s="32"/>
      <c r="K30" s="14"/>
      <c r="L30" s="85"/>
      <c r="M30" s="85">
        <v>4</v>
      </c>
      <c r="N30" s="14"/>
      <c r="O30" s="27"/>
      <c r="P30" s="140" t="s">
        <v>25</v>
      </c>
      <c r="Q30" s="141"/>
      <c r="R30" s="141"/>
      <c r="S30" s="141"/>
      <c r="T30" s="141"/>
      <c r="U30" s="180"/>
    </row>
    <row r="31" spans="1:21" ht="15" customHeight="1" thickBot="1">
      <c r="A31" s="98" t="s">
        <v>10</v>
      </c>
      <c r="B31" s="79" t="s">
        <v>33</v>
      </c>
      <c r="C31" s="43">
        <v>38</v>
      </c>
      <c r="D31" s="47">
        <v>11</v>
      </c>
      <c r="E31" s="20">
        <v>2.2</v>
      </c>
      <c r="F31" s="73" t="s">
        <v>30</v>
      </c>
      <c r="G31" s="6" t="s">
        <v>13</v>
      </c>
      <c r="H31" s="20"/>
      <c r="I31" s="20"/>
      <c r="J31" s="18"/>
      <c r="K31" s="20"/>
      <c r="L31" s="106"/>
      <c r="M31" s="106">
        <v>7</v>
      </c>
      <c r="N31" s="20"/>
      <c r="O31" s="28"/>
      <c r="P31" s="136" t="s">
        <v>25</v>
      </c>
      <c r="Q31" s="137"/>
      <c r="R31" s="137"/>
      <c r="S31" s="137"/>
      <c r="T31" s="137"/>
      <c r="U31" s="180"/>
    </row>
    <row r="32" spans="1:21" ht="15" customHeight="1" thickBot="1">
      <c r="A32" s="22" t="s">
        <v>26</v>
      </c>
      <c r="B32" s="24"/>
      <c r="C32" s="38"/>
      <c r="D32" s="45"/>
      <c r="E32" s="38">
        <f>SUM(E25:E31)</f>
        <v>12.600000000000001</v>
      </c>
      <c r="F32" s="38"/>
      <c r="G32" s="38"/>
      <c r="H32" s="38"/>
      <c r="I32" s="38"/>
      <c r="J32" s="37"/>
      <c r="K32" s="38"/>
      <c r="L32" s="105"/>
      <c r="M32" s="45">
        <f>SUM(M25:M31)</f>
        <v>38</v>
      </c>
      <c r="N32" s="38"/>
      <c r="O32" s="36"/>
      <c r="P32" s="129"/>
      <c r="Q32" s="130"/>
      <c r="R32" s="130"/>
      <c r="S32" s="130"/>
      <c r="T32" s="130"/>
      <c r="U32" s="180"/>
    </row>
    <row r="33" spans="1:21" ht="15" customHeight="1" thickBot="1">
      <c r="A33" s="58" t="s">
        <v>28</v>
      </c>
      <c r="B33" s="83" t="s">
        <v>34</v>
      </c>
      <c r="C33" s="53">
        <v>71</v>
      </c>
      <c r="D33" s="59">
        <v>7</v>
      </c>
      <c r="E33" s="99">
        <v>0.6</v>
      </c>
      <c r="F33" s="73" t="s">
        <v>30</v>
      </c>
      <c r="G33" s="6" t="s">
        <v>13</v>
      </c>
      <c r="H33" s="53"/>
      <c r="I33" s="50"/>
      <c r="J33" s="53"/>
      <c r="K33" s="66"/>
      <c r="L33" s="99"/>
      <c r="M33" s="99">
        <v>1</v>
      </c>
      <c r="N33" s="53"/>
      <c r="O33" s="53"/>
      <c r="P33" s="142" t="s">
        <v>25</v>
      </c>
      <c r="Q33" s="143"/>
      <c r="R33" s="143"/>
      <c r="S33" s="143"/>
      <c r="T33" s="143"/>
      <c r="U33" s="180"/>
    </row>
    <row r="34" spans="1:21" ht="14.25" customHeight="1" thickBot="1">
      <c r="A34" s="58" t="s">
        <v>28</v>
      </c>
      <c r="B34" s="79" t="s">
        <v>34</v>
      </c>
      <c r="C34" s="14">
        <v>25</v>
      </c>
      <c r="D34" s="26">
        <v>15</v>
      </c>
      <c r="E34" s="16">
        <v>0.3</v>
      </c>
      <c r="F34" s="73" t="s">
        <v>30</v>
      </c>
      <c r="G34" s="6" t="s">
        <v>13</v>
      </c>
      <c r="H34" s="14"/>
      <c r="I34" s="32"/>
      <c r="J34" s="14"/>
      <c r="K34" s="51"/>
      <c r="L34" s="16"/>
      <c r="M34" s="16">
        <v>1</v>
      </c>
      <c r="N34" s="14"/>
      <c r="O34" s="14"/>
      <c r="P34" s="140" t="s">
        <v>25</v>
      </c>
      <c r="Q34" s="141"/>
      <c r="R34" s="141"/>
      <c r="S34" s="141"/>
      <c r="T34" s="141"/>
      <c r="U34" s="180"/>
    </row>
    <row r="35" spans="1:21" ht="15" customHeight="1" thickBot="1">
      <c r="A35" s="58" t="s">
        <v>28</v>
      </c>
      <c r="B35" s="84" t="s">
        <v>35</v>
      </c>
      <c r="C35" s="20">
        <v>91</v>
      </c>
      <c r="D35" s="47">
        <v>4</v>
      </c>
      <c r="E35" s="100">
        <v>1</v>
      </c>
      <c r="F35" s="73" t="s">
        <v>30</v>
      </c>
      <c r="G35" s="6" t="s">
        <v>13</v>
      </c>
      <c r="H35" s="20"/>
      <c r="I35" s="18"/>
      <c r="J35" s="20"/>
      <c r="K35" s="43"/>
      <c r="L35" s="100"/>
      <c r="M35" s="100">
        <v>1</v>
      </c>
      <c r="N35" s="20"/>
      <c r="O35" s="20"/>
      <c r="P35" s="136" t="s">
        <v>25</v>
      </c>
      <c r="Q35" s="137"/>
      <c r="R35" s="137"/>
      <c r="S35" s="137"/>
      <c r="T35" s="137"/>
      <c r="U35" s="180"/>
    </row>
    <row r="36" spans="1:21" ht="15" customHeight="1" thickBot="1">
      <c r="A36" s="58" t="s">
        <v>28</v>
      </c>
      <c r="B36" s="79" t="s">
        <v>35</v>
      </c>
      <c r="C36" s="30">
        <v>88</v>
      </c>
      <c r="D36" s="44">
        <v>5</v>
      </c>
      <c r="E36" s="40">
        <v>1.5</v>
      </c>
      <c r="F36" s="73" t="s">
        <v>30</v>
      </c>
      <c r="G36" s="6" t="s">
        <v>13</v>
      </c>
      <c r="H36" s="30"/>
      <c r="I36" s="33"/>
      <c r="J36" s="30"/>
      <c r="K36" s="42"/>
      <c r="L36" s="40"/>
      <c r="M36" s="40">
        <v>2</v>
      </c>
      <c r="N36" s="30"/>
      <c r="O36" s="30"/>
      <c r="P36" s="138" t="s">
        <v>25</v>
      </c>
      <c r="Q36" s="139"/>
      <c r="R36" s="139"/>
      <c r="S36" s="139"/>
      <c r="T36" s="139"/>
      <c r="U36" s="180"/>
    </row>
    <row r="37" spans="1:21" ht="16.5" thickBot="1">
      <c r="A37" s="58" t="s">
        <v>28</v>
      </c>
      <c r="B37" s="79" t="s">
        <v>34</v>
      </c>
      <c r="C37" s="30">
        <v>13</v>
      </c>
      <c r="D37" s="44">
        <v>14</v>
      </c>
      <c r="E37" s="40">
        <v>3.2</v>
      </c>
      <c r="F37" s="73" t="s">
        <v>31</v>
      </c>
      <c r="G37" s="6" t="s">
        <v>32</v>
      </c>
      <c r="H37" s="30"/>
      <c r="I37" s="33"/>
      <c r="J37" s="30"/>
      <c r="K37" s="42"/>
      <c r="L37" s="40"/>
      <c r="M37" s="40">
        <v>5</v>
      </c>
      <c r="N37" s="30"/>
      <c r="O37" s="30"/>
      <c r="P37" s="138" t="s">
        <v>25</v>
      </c>
      <c r="Q37" s="139"/>
      <c r="R37" s="139"/>
      <c r="S37" s="139"/>
      <c r="T37" s="139"/>
      <c r="U37" s="180"/>
    </row>
    <row r="38" spans="1:21" ht="16.5" thickBot="1">
      <c r="A38" s="22" t="s">
        <v>26</v>
      </c>
      <c r="B38" s="24"/>
      <c r="C38" s="38"/>
      <c r="D38" s="48"/>
      <c r="E38" s="38">
        <f>SUM(E33:E37)</f>
        <v>6.6</v>
      </c>
      <c r="F38" s="38"/>
      <c r="G38" s="38"/>
      <c r="H38" s="38"/>
      <c r="I38" s="38"/>
      <c r="J38" s="37"/>
      <c r="K38" s="38"/>
      <c r="L38" s="105"/>
      <c r="M38" s="45">
        <f>SUM(M33:M37)</f>
        <v>10</v>
      </c>
      <c r="N38" s="38"/>
      <c r="O38" s="38"/>
      <c r="P38" s="129"/>
      <c r="Q38" s="130"/>
      <c r="R38" s="130"/>
      <c r="S38" s="130"/>
      <c r="T38" s="130"/>
      <c r="U38" s="180"/>
    </row>
    <row r="39" spans="1:21" ht="15" customHeight="1" thickBot="1">
      <c r="A39" s="58" t="s">
        <v>27</v>
      </c>
      <c r="B39" s="78" t="s">
        <v>34</v>
      </c>
      <c r="C39" s="7">
        <v>4</v>
      </c>
      <c r="D39" s="46">
        <v>24</v>
      </c>
      <c r="E39" s="11">
        <v>1.2</v>
      </c>
      <c r="F39" s="73" t="s">
        <v>30</v>
      </c>
      <c r="G39" s="20" t="s">
        <v>36</v>
      </c>
      <c r="H39" s="7"/>
      <c r="I39" s="7"/>
      <c r="J39" s="21"/>
      <c r="K39" s="7"/>
      <c r="L39" s="107"/>
      <c r="M39" s="11">
        <v>6</v>
      </c>
      <c r="N39" s="7"/>
      <c r="O39" s="7"/>
      <c r="P39" s="131" t="s">
        <v>25</v>
      </c>
      <c r="Q39" s="132"/>
      <c r="R39" s="132"/>
      <c r="S39" s="132"/>
      <c r="T39" s="132"/>
      <c r="U39" s="180"/>
    </row>
    <row r="40" spans="1:21" ht="15" customHeight="1" thickBot="1">
      <c r="A40" s="58" t="s">
        <v>27</v>
      </c>
      <c r="B40" s="82" t="s">
        <v>34</v>
      </c>
      <c r="C40" s="14">
        <v>20</v>
      </c>
      <c r="D40" s="14">
        <v>5</v>
      </c>
      <c r="E40" s="16">
        <v>1.1</v>
      </c>
      <c r="F40" s="73" t="s">
        <v>30</v>
      </c>
      <c r="G40" s="20" t="s">
        <v>36</v>
      </c>
      <c r="H40" s="14"/>
      <c r="I40" s="14"/>
      <c r="J40" s="32"/>
      <c r="K40" s="14"/>
      <c r="L40" s="108"/>
      <c r="M40" s="16">
        <v>5</v>
      </c>
      <c r="N40" s="14"/>
      <c r="O40" s="14"/>
      <c r="P40" s="140" t="s">
        <v>25</v>
      </c>
      <c r="Q40" s="141"/>
      <c r="R40" s="141"/>
      <c r="S40" s="141"/>
      <c r="T40" s="141"/>
      <c r="U40" s="180"/>
    </row>
    <row r="41" spans="1:21" ht="15" customHeight="1" thickBot="1">
      <c r="A41" s="58" t="s">
        <v>27</v>
      </c>
      <c r="B41" s="81" t="s">
        <v>34</v>
      </c>
      <c r="C41" s="119">
        <v>22</v>
      </c>
      <c r="D41" s="119">
        <v>10</v>
      </c>
      <c r="E41" s="120">
        <v>1.9</v>
      </c>
      <c r="F41" s="73" t="s">
        <v>30</v>
      </c>
      <c r="G41" s="20" t="s">
        <v>36</v>
      </c>
      <c r="H41" s="119"/>
      <c r="I41" s="119"/>
      <c r="J41" s="121"/>
      <c r="K41" s="119"/>
      <c r="L41" s="122"/>
      <c r="M41" s="120">
        <v>8</v>
      </c>
      <c r="N41" s="119"/>
      <c r="O41" s="119"/>
      <c r="P41" s="140" t="s">
        <v>25</v>
      </c>
      <c r="Q41" s="141"/>
      <c r="R41" s="141"/>
      <c r="S41" s="141"/>
      <c r="T41" s="141"/>
      <c r="U41" s="180"/>
    </row>
    <row r="42" spans="1:21" ht="15" customHeight="1" thickBot="1">
      <c r="A42" s="58" t="s">
        <v>27</v>
      </c>
      <c r="B42" s="81" t="s">
        <v>34</v>
      </c>
      <c r="C42" s="119">
        <v>27</v>
      </c>
      <c r="D42" s="119">
        <v>20</v>
      </c>
      <c r="E42" s="120">
        <v>1.6</v>
      </c>
      <c r="F42" s="73" t="s">
        <v>30</v>
      </c>
      <c r="G42" s="20" t="s">
        <v>36</v>
      </c>
      <c r="H42" s="119"/>
      <c r="I42" s="119"/>
      <c r="J42" s="121"/>
      <c r="K42" s="119"/>
      <c r="L42" s="122"/>
      <c r="M42" s="120">
        <v>7</v>
      </c>
      <c r="N42" s="119"/>
      <c r="O42" s="119"/>
      <c r="P42" s="140" t="s">
        <v>25</v>
      </c>
      <c r="Q42" s="141"/>
      <c r="R42" s="141"/>
      <c r="S42" s="141"/>
      <c r="T42" s="141"/>
      <c r="U42" s="180"/>
    </row>
    <row r="43" spans="1:21" ht="15" customHeight="1" thickBot="1">
      <c r="A43" s="58" t="s">
        <v>27</v>
      </c>
      <c r="B43" s="81" t="s">
        <v>34</v>
      </c>
      <c r="C43" s="119">
        <v>28</v>
      </c>
      <c r="D43" s="119">
        <v>26</v>
      </c>
      <c r="E43" s="120">
        <v>1.4</v>
      </c>
      <c r="F43" s="73" t="s">
        <v>30</v>
      </c>
      <c r="G43" s="20" t="s">
        <v>36</v>
      </c>
      <c r="H43" s="119"/>
      <c r="I43" s="119"/>
      <c r="J43" s="121"/>
      <c r="K43" s="119"/>
      <c r="L43" s="122"/>
      <c r="M43" s="120">
        <v>6</v>
      </c>
      <c r="N43" s="119"/>
      <c r="O43" s="119"/>
      <c r="P43" s="140" t="s">
        <v>25</v>
      </c>
      <c r="Q43" s="141"/>
      <c r="R43" s="141"/>
      <c r="S43" s="141"/>
      <c r="T43" s="141"/>
      <c r="U43" s="180"/>
    </row>
    <row r="44" spans="1:21" ht="15" customHeight="1" thickBot="1">
      <c r="A44" s="58" t="s">
        <v>27</v>
      </c>
      <c r="B44" s="81" t="s">
        <v>35</v>
      </c>
      <c r="C44" s="119">
        <v>48</v>
      </c>
      <c r="D44" s="119">
        <v>7</v>
      </c>
      <c r="E44" s="120">
        <v>1.5</v>
      </c>
      <c r="F44" s="73" t="s">
        <v>30</v>
      </c>
      <c r="G44" s="20" t="s">
        <v>36</v>
      </c>
      <c r="H44" s="119"/>
      <c r="I44" s="119"/>
      <c r="J44" s="121"/>
      <c r="K44" s="119"/>
      <c r="L44" s="122"/>
      <c r="M44" s="120">
        <v>6</v>
      </c>
      <c r="N44" s="119"/>
      <c r="O44" s="119"/>
      <c r="P44" s="140" t="s">
        <v>25</v>
      </c>
      <c r="Q44" s="141"/>
      <c r="R44" s="141"/>
      <c r="S44" s="141"/>
      <c r="T44" s="141"/>
      <c r="U44" s="180"/>
    </row>
    <row r="45" spans="1:21" ht="15" customHeight="1" thickBot="1">
      <c r="A45" s="58" t="s">
        <v>27</v>
      </c>
      <c r="B45" s="81" t="s">
        <v>34</v>
      </c>
      <c r="C45" s="119">
        <v>4</v>
      </c>
      <c r="D45" s="119">
        <v>20</v>
      </c>
      <c r="E45" s="120">
        <v>1.5</v>
      </c>
      <c r="F45" s="73" t="s">
        <v>30</v>
      </c>
      <c r="G45" s="20" t="s">
        <v>36</v>
      </c>
      <c r="H45" s="119"/>
      <c r="I45" s="119"/>
      <c r="J45" s="121"/>
      <c r="K45" s="119"/>
      <c r="L45" s="122"/>
      <c r="M45" s="120">
        <v>6</v>
      </c>
      <c r="N45" s="119"/>
      <c r="O45" s="119"/>
      <c r="P45" s="140" t="s">
        <v>25</v>
      </c>
      <c r="Q45" s="141"/>
      <c r="R45" s="141"/>
      <c r="S45" s="141"/>
      <c r="T45" s="141"/>
      <c r="U45" s="180"/>
    </row>
    <row r="46" spans="1:21" ht="15" customHeight="1" thickBot="1">
      <c r="A46" s="58" t="s">
        <v>27</v>
      </c>
      <c r="B46" s="81" t="s">
        <v>35</v>
      </c>
      <c r="C46" s="119">
        <v>40</v>
      </c>
      <c r="D46" s="119">
        <v>11</v>
      </c>
      <c r="E46" s="120">
        <v>1.2</v>
      </c>
      <c r="F46" s="73" t="s">
        <v>30</v>
      </c>
      <c r="G46" s="20" t="s">
        <v>36</v>
      </c>
      <c r="H46" s="119"/>
      <c r="I46" s="119"/>
      <c r="J46" s="121"/>
      <c r="K46" s="119"/>
      <c r="L46" s="122"/>
      <c r="M46" s="120">
        <v>5</v>
      </c>
      <c r="N46" s="119"/>
      <c r="O46" s="119"/>
      <c r="P46" s="140" t="s">
        <v>25</v>
      </c>
      <c r="Q46" s="141"/>
      <c r="R46" s="141"/>
      <c r="S46" s="141"/>
      <c r="T46" s="141"/>
      <c r="U46" s="180"/>
    </row>
    <row r="47" spans="1:21" ht="15" customHeight="1" thickBot="1">
      <c r="A47" s="58" t="s">
        <v>27</v>
      </c>
      <c r="B47" s="81" t="s">
        <v>35</v>
      </c>
      <c r="C47" s="119">
        <v>47</v>
      </c>
      <c r="D47" s="119">
        <v>5</v>
      </c>
      <c r="E47" s="120">
        <v>3</v>
      </c>
      <c r="F47" s="73" t="s">
        <v>30</v>
      </c>
      <c r="G47" s="20" t="s">
        <v>36</v>
      </c>
      <c r="H47" s="119"/>
      <c r="I47" s="119"/>
      <c r="J47" s="121"/>
      <c r="K47" s="119"/>
      <c r="L47" s="122"/>
      <c r="M47" s="120">
        <v>15</v>
      </c>
      <c r="N47" s="119"/>
      <c r="O47" s="119"/>
      <c r="P47" s="140" t="s">
        <v>25</v>
      </c>
      <c r="Q47" s="141"/>
      <c r="R47" s="141"/>
      <c r="S47" s="141"/>
      <c r="T47" s="141"/>
      <c r="U47" s="180"/>
    </row>
    <row r="48" spans="1:21" ht="15" customHeight="1" thickBot="1">
      <c r="A48" s="58" t="s">
        <v>27</v>
      </c>
      <c r="B48" s="81" t="s">
        <v>33</v>
      </c>
      <c r="C48" s="119">
        <v>53</v>
      </c>
      <c r="D48" s="119">
        <v>17</v>
      </c>
      <c r="E48" s="120">
        <v>1.5</v>
      </c>
      <c r="F48" s="73" t="s">
        <v>30</v>
      </c>
      <c r="G48" s="20" t="s">
        <v>36</v>
      </c>
      <c r="H48" s="119"/>
      <c r="I48" s="119"/>
      <c r="J48" s="121"/>
      <c r="K48" s="119"/>
      <c r="L48" s="122"/>
      <c r="M48" s="120">
        <v>6</v>
      </c>
      <c r="N48" s="119"/>
      <c r="O48" s="119"/>
      <c r="P48" s="140" t="s">
        <v>25</v>
      </c>
      <c r="Q48" s="141"/>
      <c r="R48" s="141"/>
      <c r="S48" s="141"/>
      <c r="T48" s="141"/>
      <c r="U48" s="180"/>
    </row>
    <row r="49" spans="1:21" ht="15" customHeight="1" thickBot="1">
      <c r="A49" s="58" t="s">
        <v>27</v>
      </c>
      <c r="B49" s="81" t="s">
        <v>34</v>
      </c>
      <c r="C49" s="119">
        <v>18</v>
      </c>
      <c r="D49" s="119">
        <v>4</v>
      </c>
      <c r="E49" s="120">
        <v>1</v>
      </c>
      <c r="F49" s="73" t="s">
        <v>31</v>
      </c>
      <c r="G49" s="20" t="s">
        <v>37</v>
      </c>
      <c r="H49" s="119"/>
      <c r="I49" s="119"/>
      <c r="J49" s="121"/>
      <c r="K49" s="119"/>
      <c r="L49" s="122"/>
      <c r="M49" s="120">
        <v>5</v>
      </c>
      <c r="N49" s="119"/>
      <c r="O49" s="119"/>
      <c r="P49" s="140" t="s">
        <v>25</v>
      </c>
      <c r="Q49" s="141"/>
      <c r="R49" s="141"/>
      <c r="S49" s="141"/>
      <c r="T49" s="141"/>
      <c r="U49" s="180"/>
    </row>
    <row r="50" spans="1:21" ht="15" customHeight="1" thickBot="1">
      <c r="A50" s="58" t="s">
        <v>27</v>
      </c>
      <c r="B50" s="81" t="s">
        <v>34</v>
      </c>
      <c r="C50" s="119">
        <v>35</v>
      </c>
      <c r="D50" s="119">
        <v>22</v>
      </c>
      <c r="E50" s="120">
        <v>0.6</v>
      </c>
      <c r="F50" s="73" t="s">
        <v>30</v>
      </c>
      <c r="G50" s="20" t="s">
        <v>36</v>
      </c>
      <c r="H50" s="119"/>
      <c r="I50" s="119"/>
      <c r="J50" s="121"/>
      <c r="K50" s="119"/>
      <c r="L50" s="122"/>
      <c r="M50" s="120">
        <v>3</v>
      </c>
      <c r="N50" s="119"/>
      <c r="O50" s="119"/>
      <c r="P50" s="140" t="s">
        <v>25</v>
      </c>
      <c r="Q50" s="141"/>
      <c r="R50" s="141"/>
      <c r="S50" s="141"/>
      <c r="T50" s="141"/>
      <c r="U50" s="180"/>
    </row>
    <row r="51" spans="1:21" ht="15" customHeight="1" thickBot="1">
      <c r="A51" s="58" t="s">
        <v>27</v>
      </c>
      <c r="B51" s="81" t="s">
        <v>33</v>
      </c>
      <c r="C51" s="119">
        <v>2</v>
      </c>
      <c r="D51" s="119">
        <v>5</v>
      </c>
      <c r="E51" s="120">
        <v>0.7</v>
      </c>
      <c r="F51" s="73" t="s">
        <v>30</v>
      </c>
      <c r="G51" s="20" t="s">
        <v>36</v>
      </c>
      <c r="H51" s="119"/>
      <c r="I51" s="119"/>
      <c r="J51" s="121"/>
      <c r="K51" s="119"/>
      <c r="L51" s="122"/>
      <c r="M51" s="120">
        <v>4</v>
      </c>
      <c r="N51" s="119"/>
      <c r="O51" s="119"/>
      <c r="P51" s="140" t="s">
        <v>25</v>
      </c>
      <c r="Q51" s="141"/>
      <c r="R51" s="141"/>
      <c r="S51" s="141"/>
      <c r="T51" s="141"/>
      <c r="U51" s="180"/>
    </row>
    <row r="52" spans="1:21" ht="15" customHeight="1" thickBot="1">
      <c r="A52" s="58" t="s">
        <v>27</v>
      </c>
      <c r="B52" s="81" t="s">
        <v>33</v>
      </c>
      <c r="C52" s="119">
        <v>59</v>
      </c>
      <c r="D52" s="119">
        <v>20</v>
      </c>
      <c r="E52" s="120">
        <v>2.3</v>
      </c>
      <c r="F52" s="73" t="s">
        <v>31</v>
      </c>
      <c r="G52" s="20" t="s">
        <v>38</v>
      </c>
      <c r="H52" s="119"/>
      <c r="I52" s="119"/>
      <c r="J52" s="121"/>
      <c r="K52" s="119"/>
      <c r="L52" s="122"/>
      <c r="M52" s="120">
        <v>11</v>
      </c>
      <c r="N52" s="119"/>
      <c r="O52" s="119"/>
      <c r="P52" s="140" t="s">
        <v>25</v>
      </c>
      <c r="Q52" s="141"/>
      <c r="R52" s="141"/>
      <c r="S52" s="141"/>
      <c r="T52" s="141"/>
      <c r="U52" s="180"/>
    </row>
    <row r="53" spans="1:21" ht="15" customHeight="1" thickBot="1">
      <c r="A53" s="58" t="s">
        <v>27</v>
      </c>
      <c r="B53" s="81" t="s">
        <v>33</v>
      </c>
      <c r="C53" s="119">
        <v>61</v>
      </c>
      <c r="D53" s="119">
        <v>24</v>
      </c>
      <c r="E53" s="120">
        <v>1</v>
      </c>
      <c r="F53" s="73" t="s">
        <v>31</v>
      </c>
      <c r="G53" s="20" t="s">
        <v>37</v>
      </c>
      <c r="H53" s="119"/>
      <c r="I53" s="119"/>
      <c r="J53" s="121"/>
      <c r="K53" s="119"/>
      <c r="L53" s="122"/>
      <c r="M53" s="120">
        <v>5</v>
      </c>
      <c r="N53" s="119"/>
      <c r="O53" s="119"/>
      <c r="P53" s="140" t="s">
        <v>25</v>
      </c>
      <c r="Q53" s="141"/>
      <c r="R53" s="141"/>
      <c r="S53" s="141"/>
      <c r="T53" s="141"/>
      <c r="U53" s="180"/>
    </row>
    <row r="54" spans="1:21" ht="15" customHeight="1" thickBot="1">
      <c r="A54" s="58" t="s">
        <v>27</v>
      </c>
      <c r="B54" s="81" t="s">
        <v>33</v>
      </c>
      <c r="C54" s="119">
        <v>65</v>
      </c>
      <c r="D54" s="119">
        <v>16</v>
      </c>
      <c r="E54" s="120">
        <v>1.7</v>
      </c>
      <c r="F54" s="73" t="s">
        <v>31</v>
      </c>
      <c r="G54" s="20" t="s">
        <v>37</v>
      </c>
      <c r="H54" s="119"/>
      <c r="I54" s="119"/>
      <c r="J54" s="121"/>
      <c r="K54" s="119"/>
      <c r="L54" s="122"/>
      <c r="M54" s="120">
        <v>8</v>
      </c>
      <c r="N54" s="119"/>
      <c r="O54" s="119"/>
      <c r="P54" s="140" t="s">
        <v>25</v>
      </c>
      <c r="Q54" s="141"/>
      <c r="R54" s="141"/>
      <c r="S54" s="141"/>
      <c r="T54" s="141"/>
      <c r="U54" s="180"/>
    </row>
    <row r="55" spans="1:21" ht="14.25" customHeight="1" thickBot="1">
      <c r="A55" s="58" t="s">
        <v>27</v>
      </c>
      <c r="B55" s="81" t="s">
        <v>34</v>
      </c>
      <c r="C55" s="20">
        <v>34</v>
      </c>
      <c r="D55" s="20">
        <v>21</v>
      </c>
      <c r="E55" s="20">
        <v>1.1</v>
      </c>
      <c r="F55" s="73" t="s">
        <v>30</v>
      </c>
      <c r="G55" s="20" t="s">
        <v>36</v>
      </c>
      <c r="H55" s="20"/>
      <c r="I55" s="20"/>
      <c r="J55" s="18"/>
      <c r="K55" s="20"/>
      <c r="L55" s="109"/>
      <c r="M55" s="100">
        <v>6</v>
      </c>
      <c r="N55" s="20"/>
      <c r="O55" s="20"/>
      <c r="P55" s="136" t="s">
        <v>25</v>
      </c>
      <c r="Q55" s="137"/>
      <c r="R55" s="137"/>
      <c r="S55" s="137"/>
      <c r="T55" s="137"/>
      <c r="U55" s="180"/>
    </row>
    <row r="56" spans="1:21" ht="14.25" customHeight="1" thickBot="1">
      <c r="A56" s="58" t="s">
        <v>27</v>
      </c>
      <c r="B56" s="81" t="s">
        <v>33</v>
      </c>
      <c r="C56" s="30">
        <v>61</v>
      </c>
      <c r="D56" s="30">
        <v>28</v>
      </c>
      <c r="E56" s="30">
        <v>0.8</v>
      </c>
      <c r="F56" s="73" t="s">
        <v>30</v>
      </c>
      <c r="G56" s="20" t="s">
        <v>36</v>
      </c>
      <c r="H56" s="30"/>
      <c r="I56" s="30"/>
      <c r="J56" s="33"/>
      <c r="K56" s="30"/>
      <c r="L56" s="110"/>
      <c r="M56" s="40">
        <v>7</v>
      </c>
      <c r="N56" s="30"/>
      <c r="O56" s="30"/>
      <c r="P56" s="138" t="s">
        <v>25</v>
      </c>
      <c r="Q56" s="139"/>
      <c r="R56" s="139"/>
      <c r="S56" s="139"/>
      <c r="T56" s="139"/>
      <c r="U56" s="180"/>
    </row>
    <row r="57" spans="1:21" ht="16.5" customHeight="1" thickBot="1">
      <c r="A57" s="60" t="s">
        <v>26</v>
      </c>
      <c r="B57" s="24"/>
      <c r="C57" s="3"/>
      <c r="D57" s="3"/>
      <c r="E57" s="34">
        <f>SUM(E39:E56)</f>
        <v>25.1</v>
      </c>
      <c r="F57" s="3"/>
      <c r="G57" s="102"/>
      <c r="H57" s="3"/>
      <c r="I57" s="3"/>
      <c r="J57" s="12"/>
      <c r="K57" s="3"/>
      <c r="L57" s="104"/>
      <c r="M57" s="104">
        <f>SUM(M39:M56)</f>
        <v>119</v>
      </c>
      <c r="N57" s="3"/>
      <c r="O57" s="3"/>
      <c r="P57" s="133"/>
      <c r="Q57" s="134"/>
      <c r="R57" s="134"/>
      <c r="S57" s="134"/>
      <c r="T57" s="134"/>
      <c r="U57" s="180"/>
    </row>
    <row r="58" spans="1:21" ht="16.5" customHeight="1" thickBot="1">
      <c r="A58" s="61" t="s">
        <v>29</v>
      </c>
      <c r="B58" s="80" t="s">
        <v>33</v>
      </c>
      <c r="C58" s="52">
        <v>8</v>
      </c>
      <c r="D58" s="52">
        <v>12</v>
      </c>
      <c r="E58" s="64">
        <v>2.1</v>
      </c>
      <c r="F58" s="73" t="s">
        <v>31</v>
      </c>
      <c r="G58" s="52" t="s">
        <v>32</v>
      </c>
      <c r="H58" s="101"/>
      <c r="I58" s="52"/>
      <c r="J58" s="52"/>
      <c r="K58" s="52"/>
      <c r="L58" s="64"/>
      <c r="M58" s="64">
        <v>11</v>
      </c>
      <c r="N58" s="62"/>
      <c r="O58" s="62"/>
      <c r="P58" s="127" t="s">
        <v>25</v>
      </c>
      <c r="Q58" s="128"/>
      <c r="R58" s="128"/>
      <c r="S58" s="128"/>
      <c r="T58" s="128"/>
      <c r="U58" s="180"/>
    </row>
    <row r="59" spans="1:21" ht="16.5" customHeight="1" thickBot="1">
      <c r="A59" s="61" t="s">
        <v>29</v>
      </c>
      <c r="B59" s="79" t="s">
        <v>35</v>
      </c>
      <c r="C59" s="14">
        <v>20</v>
      </c>
      <c r="D59" s="14">
        <v>11</v>
      </c>
      <c r="E59" s="16">
        <v>3.5</v>
      </c>
      <c r="F59" s="73" t="s">
        <v>31</v>
      </c>
      <c r="G59" s="14" t="s">
        <v>32</v>
      </c>
      <c r="H59" s="51"/>
      <c r="I59" s="14"/>
      <c r="J59" s="14"/>
      <c r="K59" s="14"/>
      <c r="L59" s="16"/>
      <c r="M59" s="16">
        <v>14</v>
      </c>
      <c r="N59" s="63"/>
      <c r="O59" s="63"/>
      <c r="P59" s="125" t="s">
        <v>25</v>
      </c>
      <c r="Q59" s="126"/>
      <c r="R59" s="126"/>
      <c r="S59" s="126"/>
      <c r="T59" s="126"/>
      <c r="U59" s="180"/>
    </row>
    <row r="60" spans="1:21" ht="16.5" customHeight="1" thickBot="1">
      <c r="A60" s="61" t="s">
        <v>29</v>
      </c>
      <c r="B60" s="79" t="s">
        <v>33</v>
      </c>
      <c r="C60" s="14">
        <v>25</v>
      </c>
      <c r="D60" s="14">
        <v>12</v>
      </c>
      <c r="E60" s="16">
        <v>2.4</v>
      </c>
      <c r="F60" s="73" t="s">
        <v>31</v>
      </c>
      <c r="G60" s="14" t="s">
        <v>32</v>
      </c>
      <c r="H60" s="51"/>
      <c r="I60" s="14"/>
      <c r="J60" s="14"/>
      <c r="K60" s="14"/>
      <c r="L60" s="16"/>
      <c r="M60" s="16">
        <v>12</v>
      </c>
      <c r="N60" s="63"/>
      <c r="O60" s="63"/>
      <c r="P60" s="125" t="s">
        <v>25</v>
      </c>
      <c r="Q60" s="126"/>
      <c r="R60" s="126"/>
      <c r="S60" s="126"/>
      <c r="T60" s="126"/>
      <c r="U60" s="180"/>
    </row>
    <row r="61" spans="1:21" ht="16.5" customHeight="1" thickBot="1">
      <c r="A61" s="61" t="s">
        <v>29</v>
      </c>
      <c r="B61" s="79" t="s">
        <v>33</v>
      </c>
      <c r="C61" s="14">
        <v>26</v>
      </c>
      <c r="D61" s="14">
        <v>13</v>
      </c>
      <c r="E61" s="16">
        <v>1.7</v>
      </c>
      <c r="F61" s="73" t="s">
        <v>31</v>
      </c>
      <c r="G61" s="14" t="s">
        <v>32</v>
      </c>
      <c r="H61" s="51"/>
      <c r="I61" s="14"/>
      <c r="J61" s="14"/>
      <c r="K61" s="14"/>
      <c r="L61" s="16"/>
      <c r="M61" s="16">
        <v>9</v>
      </c>
      <c r="N61" s="63"/>
      <c r="O61" s="63"/>
      <c r="P61" s="125" t="s">
        <v>25</v>
      </c>
      <c r="Q61" s="126"/>
      <c r="R61" s="126"/>
      <c r="S61" s="126"/>
      <c r="T61" s="126"/>
      <c r="U61" s="180"/>
    </row>
    <row r="62" spans="1:21" ht="16.5" customHeight="1" thickBot="1">
      <c r="A62" s="61" t="s">
        <v>29</v>
      </c>
      <c r="B62" s="79" t="s">
        <v>33</v>
      </c>
      <c r="C62" s="14">
        <v>32</v>
      </c>
      <c r="D62" s="14">
        <v>6</v>
      </c>
      <c r="E62" s="16">
        <v>1</v>
      </c>
      <c r="F62" s="73" t="s">
        <v>31</v>
      </c>
      <c r="G62" s="14" t="s">
        <v>32</v>
      </c>
      <c r="H62" s="51"/>
      <c r="I62" s="14"/>
      <c r="J62" s="14"/>
      <c r="K62" s="14"/>
      <c r="L62" s="16"/>
      <c r="M62" s="16">
        <v>5</v>
      </c>
      <c r="N62" s="63"/>
      <c r="O62" s="63"/>
      <c r="P62" s="125" t="s">
        <v>25</v>
      </c>
      <c r="Q62" s="126"/>
      <c r="R62" s="126"/>
      <c r="S62" s="126"/>
      <c r="T62" s="126"/>
      <c r="U62" s="180"/>
    </row>
    <row r="63" spans="1:21" ht="17.25" customHeight="1" thickBot="1">
      <c r="A63" s="61" t="s">
        <v>29</v>
      </c>
      <c r="B63" s="79" t="s">
        <v>33</v>
      </c>
      <c r="C63" s="30">
        <v>39</v>
      </c>
      <c r="D63" s="30">
        <v>14</v>
      </c>
      <c r="E63" s="30">
        <v>2.1</v>
      </c>
      <c r="F63" s="73" t="s">
        <v>31</v>
      </c>
      <c r="G63" s="14" t="s">
        <v>32</v>
      </c>
      <c r="H63" s="42"/>
      <c r="I63" s="30"/>
      <c r="J63" s="30"/>
      <c r="K63" s="30"/>
      <c r="L63" s="40"/>
      <c r="M63" s="40">
        <v>11</v>
      </c>
      <c r="N63" s="30"/>
      <c r="O63" s="30"/>
      <c r="P63" s="125" t="s">
        <v>25</v>
      </c>
      <c r="Q63" s="126"/>
      <c r="R63" s="126"/>
      <c r="S63" s="126"/>
      <c r="T63" s="126"/>
      <c r="U63" s="180"/>
    </row>
    <row r="64" spans="1:21" ht="15.75" customHeight="1" thickBot="1">
      <c r="A64" s="61" t="s">
        <v>29</v>
      </c>
      <c r="B64" s="79" t="s">
        <v>33</v>
      </c>
      <c r="C64" s="30">
        <v>38</v>
      </c>
      <c r="D64" s="30">
        <v>24</v>
      </c>
      <c r="E64" s="30">
        <v>1.3</v>
      </c>
      <c r="F64" s="73" t="s">
        <v>31</v>
      </c>
      <c r="G64" s="14" t="s">
        <v>32</v>
      </c>
      <c r="H64" s="42"/>
      <c r="I64" s="30"/>
      <c r="J64" s="30"/>
      <c r="K64" s="30"/>
      <c r="L64" s="40"/>
      <c r="M64" s="40">
        <v>7</v>
      </c>
      <c r="N64" s="30"/>
      <c r="O64" s="30"/>
      <c r="P64" s="125" t="s">
        <v>25</v>
      </c>
      <c r="Q64" s="126"/>
      <c r="R64" s="126"/>
      <c r="S64" s="126"/>
      <c r="T64" s="126"/>
      <c r="U64" s="180"/>
    </row>
    <row r="65" spans="1:21" ht="18" customHeight="1" thickBot="1">
      <c r="A65" s="61" t="s">
        <v>29</v>
      </c>
      <c r="B65" s="79" t="s">
        <v>33</v>
      </c>
      <c r="C65" s="30">
        <v>43</v>
      </c>
      <c r="D65" s="30">
        <v>3</v>
      </c>
      <c r="E65" s="30">
        <v>2.2</v>
      </c>
      <c r="F65" s="73" t="s">
        <v>31</v>
      </c>
      <c r="G65" s="14" t="s">
        <v>32</v>
      </c>
      <c r="H65" s="42"/>
      <c r="I65" s="30"/>
      <c r="J65" s="30"/>
      <c r="K65" s="30"/>
      <c r="L65" s="40"/>
      <c r="M65" s="40">
        <v>12</v>
      </c>
      <c r="N65" s="30"/>
      <c r="O65" s="30"/>
      <c r="P65" s="125" t="s">
        <v>25</v>
      </c>
      <c r="Q65" s="126"/>
      <c r="R65" s="126"/>
      <c r="S65" s="126"/>
      <c r="T65" s="126"/>
      <c r="U65" s="180"/>
    </row>
    <row r="66" spans="1:21" ht="18" customHeight="1" thickBot="1">
      <c r="A66" s="61" t="s">
        <v>29</v>
      </c>
      <c r="B66" s="79" t="s">
        <v>33</v>
      </c>
      <c r="C66" s="30">
        <v>47</v>
      </c>
      <c r="D66" s="30">
        <v>10</v>
      </c>
      <c r="E66" s="30">
        <v>2</v>
      </c>
      <c r="F66" s="73" t="s">
        <v>31</v>
      </c>
      <c r="G66" s="14" t="s">
        <v>32</v>
      </c>
      <c r="H66" s="42"/>
      <c r="I66" s="30"/>
      <c r="J66" s="30"/>
      <c r="K66" s="30"/>
      <c r="L66" s="40"/>
      <c r="M66" s="40">
        <v>10</v>
      </c>
      <c r="N66" s="30"/>
      <c r="O66" s="30"/>
      <c r="P66" s="125" t="s">
        <v>25</v>
      </c>
      <c r="Q66" s="126"/>
      <c r="R66" s="126"/>
      <c r="S66" s="126"/>
      <c r="T66" s="126"/>
      <c r="U66" s="180"/>
    </row>
    <row r="67" spans="1:21" ht="18" customHeight="1" thickBot="1">
      <c r="A67" s="61" t="s">
        <v>29</v>
      </c>
      <c r="B67" s="79" t="s">
        <v>35</v>
      </c>
      <c r="C67" s="30">
        <v>104</v>
      </c>
      <c r="D67" s="30">
        <v>16</v>
      </c>
      <c r="E67" s="30">
        <v>1.7</v>
      </c>
      <c r="F67" s="73" t="s">
        <v>30</v>
      </c>
      <c r="G67" s="14" t="s">
        <v>13</v>
      </c>
      <c r="H67" s="42"/>
      <c r="I67" s="30"/>
      <c r="J67" s="30"/>
      <c r="K67" s="30"/>
      <c r="L67" s="40"/>
      <c r="M67" s="40">
        <v>9</v>
      </c>
      <c r="N67" s="30"/>
      <c r="O67" s="30"/>
      <c r="P67" s="125" t="s">
        <v>25</v>
      </c>
      <c r="Q67" s="126"/>
      <c r="R67" s="126"/>
      <c r="S67" s="126"/>
      <c r="T67" s="126"/>
      <c r="U67" s="180"/>
    </row>
    <row r="68" spans="1:21" ht="18" customHeight="1" thickBot="1">
      <c r="A68" s="61" t="s">
        <v>29</v>
      </c>
      <c r="B68" s="79" t="s">
        <v>35</v>
      </c>
      <c r="C68" s="30">
        <v>105</v>
      </c>
      <c r="D68" s="30">
        <v>24</v>
      </c>
      <c r="E68" s="30">
        <v>1.2</v>
      </c>
      <c r="F68" s="73" t="s">
        <v>30</v>
      </c>
      <c r="G68" s="56" t="s">
        <v>13</v>
      </c>
      <c r="H68" s="42"/>
      <c r="I68" s="30"/>
      <c r="J68" s="30"/>
      <c r="K68" s="30"/>
      <c r="L68" s="40"/>
      <c r="M68" s="40">
        <v>6</v>
      </c>
      <c r="N68" s="30"/>
      <c r="O68" s="30"/>
      <c r="P68" s="125" t="s">
        <v>25</v>
      </c>
      <c r="Q68" s="126"/>
      <c r="R68" s="126"/>
      <c r="S68" s="126"/>
      <c r="T68" s="126"/>
      <c r="U68" s="180"/>
    </row>
    <row r="69" spans="1:21" ht="18" customHeight="1" thickBot="1">
      <c r="A69" s="60" t="s">
        <v>26</v>
      </c>
      <c r="B69" s="24"/>
      <c r="C69" s="3"/>
      <c r="D69" s="34"/>
      <c r="E69" s="34">
        <f>SUM(E58:E68)</f>
        <v>21.2</v>
      </c>
      <c r="F69" s="3"/>
      <c r="G69" s="103"/>
      <c r="H69" s="3"/>
      <c r="I69" s="3"/>
      <c r="J69" s="12"/>
      <c r="K69" s="3"/>
      <c r="L69" s="104"/>
      <c r="M69" s="104">
        <f>SUM(M58:M68)</f>
        <v>106</v>
      </c>
      <c r="N69" s="3"/>
      <c r="O69" s="3"/>
      <c r="P69" s="133"/>
      <c r="Q69" s="134"/>
      <c r="R69" s="134"/>
      <c r="S69" s="134"/>
      <c r="T69" s="135"/>
      <c r="U69" s="180"/>
    </row>
    <row r="70" spans="1:21" ht="29.25" customHeight="1" thickBot="1">
      <c r="A70" s="69" t="s">
        <v>14</v>
      </c>
      <c r="C70" s="70"/>
      <c r="D70" s="71"/>
      <c r="E70" s="72">
        <f>E69+E57+E38+E32+E24+E15</f>
        <v>89.1</v>
      </c>
      <c r="F70" s="72"/>
      <c r="G70" s="72"/>
      <c r="H70" s="72"/>
      <c r="I70" s="72"/>
      <c r="J70" s="72"/>
      <c r="K70" s="72"/>
      <c r="L70" s="72"/>
      <c r="M70" s="72">
        <f>M69+M57+M38+M32+M24+M15</f>
        <v>349</v>
      </c>
      <c r="N70" s="70"/>
      <c r="O70" s="70"/>
      <c r="P70" s="70"/>
      <c r="Q70" s="70"/>
      <c r="R70" s="70"/>
      <c r="S70" s="70"/>
      <c r="T70" s="4"/>
      <c r="U70" s="68"/>
    </row>
    <row r="71" spans="20:21" ht="12.75">
      <c r="T71" s="1"/>
      <c r="U71" s="2"/>
    </row>
    <row r="72" spans="20:21" ht="12.75">
      <c r="T72" s="1"/>
      <c r="U72" s="2"/>
    </row>
    <row r="73" spans="20:21" ht="12.75">
      <c r="T73" s="1"/>
      <c r="U73" s="2"/>
    </row>
    <row r="74" spans="10:21" ht="21.75" customHeight="1">
      <c r="J74" s="172" t="s">
        <v>41</v>
      </c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"/>
    </row>
    <row r="75" spans="20:21" ht="12.75">
      <c r="T75" s="1"/>
      <c r="U75" s="1"/>
    </row>
  </sheetData>
  <sheetProtection/>
  <mergeCells count="80">
    <mergeCell ref="P51:T51"/>
    <mergeCell ref="P52:T52"/>
    <mergeCell ref="P43:T43"/>
    <mergeCell ref="P44:T44"/>
    <mergeCell ref="P45:T45"/>
    <mergeCell ref="P46:T46"/>
    <mergeCell ref="P53:T53"/>
    <mergeCell ref="P54:T54"/>
    <mergeCell ref="P47:T47"/>
    <mergeCell ref="P48:T48"/>
    <mergeCell ref="P49:T49"/>
    <mergeCell ref="P50:T50"/>
    <mergeCell ref="J74:T74"/>
    <mergeCell ref="A1:U1"/>
    <mergeCell ref="A2:U2"/>
    <mergeCell ref="G3:G4"/>
    <mergeCell ref="F3:F4"/>
    <mergeCell ref="U3:U4"/>
    <mergeCell ref="P3:T3"/>
    <mergeCell ref="A3:A4"/>
    <mergeCell ref="U5:U69"/>
    <mergeCell ref="P4:T4"/>
    <mergeCell ref="C3:C4"/>
    <mergeCell ref="B3:B4"/>
    <mergeCell ref="N3:O3"/>
    <mergeCell ref="H3:M3"/>
    <mergeCell ref="E3:E4"/>
    <mergeCell ref="D3:D4"/>
    <mergeCell ref="P7:T7"/>
    <mergeCell ref="P15:T15"/>
    <mergeCell ref="P8:T8"/>
    <mergeCell ref="P9:T9"/>
    <mergeCell ref="P10:T10"/>
    <mergeCell ref="P11:T11"/>
    <mergeCell ref="P12:T12"/>
    <mergeCell ref="P13:T13"/>
    <mergeCell ref="P5:T5"/>
    <mergeCell ref="P14:T14"/>
    <mergeCell ref="P24:T24"/>
    <mergeCell ref="P25:T25"/>
    <mergeCell ref="P21:T21"/>
    <mergeCell ref="P23:T23"/>
    <mergeCell ref="P19:T19"/>
    <mergeCell ref="P20:T20"/>
    <mergeCell ref="P18:T18"/>
    <mergeCell ref="P6:T6"/>
    <mergeCell ref="P30:T30"/>
    <mergeCell ref="P16:T16"/>
    <mergeCell ref="P17:T17"/>
    <mergeCell ref="P31:T31"/>
    <mergeCell ref="P26:T26"/>
    <mergeCell ref="P27:T27"/>
    <mergeCell ref="P28:T28"/>
    <mergeCell ref="P29:T29"/>
    <mergeCell ref="P34:T34"/>
    <mergeCell ref="P35:T35"/>
    <mergeCell ref="P36:T36"/>
    <mergeCell ref="P37:T37"/>
    <mergeCell ref="P32:T32"/>
    <mergeCell ref="P33:T33"/>
    <mergeCell ref="P38:T38"/>
    <mergeCell ref="P39:T39"/>
    <mergeCell ref="P69:T69"/>
    <mergeCell ref="P57:T57"/>
    <mergeCell ref="P55:T55"/>
    <mergeCell ref="P59:T59"/>
    <mergeCell ref="P56:T56"/>
    <mergeCell ref="P40:T40"/>
    <mergeCell ref="P41:T41"/>
    <mergeCell ref="P42:T42"/>
    <mergeCell ref="P63:T63"/>
    <mergeCell ref="P67:T67"/>
    <mergeCell ref="P68:T68"/>
    <mergeCell ref="P62:T62"/>
    <mergeCell ref="P58:T58"/>
    <mergeCell ref="P60:T60"/>
    <mergeCell ref="P61:T61"/>
    <mergeCell ref="P66:T66"/>
    <mergeCell ref="P64:T64"/>
    <mergeCell ref="P65:T65"/>
  </mergeCells>
  <printOptions/>
  <pageMargins left="0.3937007874015748" right="0.1968503937007874" top="0.35" bottom="0" header="0.5118110236220472" footer="0.5118110236220472"/>
  <pageSetup fitToHeight="2"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Кременецький  держлісгосп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Денисюк М.В.</dc:creator>
  <cp:keywords/>
  <dc:description/>
  <cp:lastModifiedBy>User</cp:lastModifiedBy>
  <cp:lastPrinted>2020-01-30T12:39:14Z</cp:lastPrinted>
  <dcterms:created xsi:type="dcterms:W3CDTF">2002-05-17T05:14:04Z</dcterms:created>
  <dcterms:modified xsi:type="dcterms:W3CDTF">2020-01-30T12:39:20Z</dcterms:modified>
  <cp:category/>
  <cp:version/>
  <cp:contentType/>
  <cp:contentStatus/>
</cp:coreProperties>
</file>